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NIO">'[1]Info General'!$D$20</definedName>
    <definedName name="ANIO_INFORME" localSheetId="0">'[2]Info General'!$C$12</definedName>
    <definedName name="ANIO_INFORME">#REF!</definedName>
    <definedName name="ANIO1P">'[4]Info General'!$D$23</definedName>
    <definedName name="ANIO1R" localSheetId="0">'[2]Info General'!$H$25</definedName>
    <definedName name="ANIO1R">#REF!</definedName>
    <definedName name="ANIO2P">'[4]Info General'!$E$23</definedName>
    <definedName name="ANIO2R" localSheetId="0">'[2]Info General'!$G$25</definedName>
    <definedName name="ANIO2R">#REF!</definedName>
    <definedName name="ANIO3P">'[4]Info General'!$F$23</definedName>
    <definedName name="ANIO3R" localSheetId="0">'[2]Info General'!$F$25</definedName>
    <definedName name="ANIO3R">#REF!</definedName>
    <definedName name="ANIO4P">'[4]Info General'!$G$23</definedName>
    <definedName name="ANIO4R" localSheetId="0">'[2]Info General'!$E$25</definedName>
    <definedName name="ANIO4R">#REF!</definedName>
    <definedName name="ANIO5P">'[4]Info General'!$H$23</definedName>
    <definedName name="ANIO5R" localSheetId="0">'[2]Info General'!$D$25</definedName>
    <definedName name="ANIO5R">#REF!</definedName>
    <definedName name="ANIO6P">'[4]Info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_xlnm.Print_Area" localSheetId="0">'F2'!$A$1:$H$59</definedName>
    <definedName name="ENTE_PUBLICO">'[5]Info General'!$C$6</definedName>
    <definedName name="ENTE_PUBLICO_A" localSheetId="0">'[6]Info General'!$C$7</definedName>
    <definedName name="ENTE_PUBLICO_A">'[1]Info General'!$C$7</definedName>
    <definedName name="ENTIDAD" localSheetId="0">'[4]Info General'!$C$11</definedName>
    <definedName name="ENTIDAD">#REF!</definedName>
    <definedName name="GASTO_E_FIN_01" localSheetId="0">#REF!</definedName>
    <definedName name="GASTO_E_FIN_01">#REF!</definedName>
    <definedName name="GASTO_E_FIN_02" localSheetId="0">#REF!</definedName>
    <definedName name="GASTO_E_FIN_02">#REF!</definedName>
    <definedName name="GASTO_E_FIN_03" localSheetId="0">#REF!</definedName>
    <definedName name="GASTO_E_FIN_03">#REF!</definedName>
    <definedName name="GASTO_E_FIN_04" localSheetId="0">#REF!</definedName>
    <definedName name="GASTO_E_FIN_04">#REF!</definedName>
    <definedName name="GASTO_E_FIN_05" localSheetId="0">#REF!</definedName>
    <definedName name="GASTO_E_FIN_05">#REF!</definedName>
    <definedName name="GASTO_E_FIN_06" localSheetId="0">#REF!</definedName>
    <definedName name="GASTO_E_FIN_06">#REF!</definedName>
    <definedName name="GASTO_E_T1" localSheetId="0">#REF!</definedName>
    <definedName name="GASTO_E_T1">#REF!</definedName>
    <definedName name="GASTO_E_T2" localSheetId="0">#REF!</definedName>
    <definedName name="GASTO_E_T2">#REF!</definedName>
    <definedName name="GASTO_E_T3" localSheetId="0">#REF!</definedName>
    <definedName name="GASTO_E_T3">#REF!</definedName>
    <definedName name="GASTO_E_T4" localSheetId="0">#REF!</definedName>
    <definedName name="GASTO_E_T4">#REF!</definedName>
    <definedName name="GASTO_E_T5" localSheetId="0">#REF!</definedName>
    <definedName name="GASTO_E_T5">#REF!</definedName>
    <definedName name="GASTO_E_T6" localSheetId="0">#REF!</definedName>
    <definedName name="GASTO_E_T6">#REF!</definedName>
    <definedName name="GASTO_NE_FIN_01" localSheetId="0">#REF!</definedName>
    <definedName name="GASTO_NE_FIN_01">#REF!</definedName>
    <definedName name="GASTO_NE_FIN_02" localSheetId="0">#REF!</definedName>
    <definedName name="GASTO_NE_FIN_02">#REF!</definedName>
    <definedName name="GASTO_NE_FIN_03" localSheetId="0">#REF!</definedName>
    <definedName name="GASTO_NE_FIN_03">#REF!</definedName>
    <definedName name="GASTO_NE_FIN_04" localSheetId="0">#REF!</definedName>
    <definedName name="GASTO_NE_FIN_04">#REF!</definedName>
    <definedName name="GASTO_NE_FIN_05" localSheetId="0">#REF!</definedName>
    <definedName name="GASTO_NE_FIN_05">#REF!</definedName>
    <definedName name="GASTO_NE_FIN_06" localSheetId="0">#REF!</definedName>
    <definedName name="GASTO_NE_FIN_06">#REF!</definedName>
    <definedName name="GASTO_NE_T1" localSheetId="0">#REF!</definedName>
    <definedName name="GASTO_NE_T1">#REF!</definedName>
    <definedName name="GASTO_NE_T2" localSheetId="0">#REF!</definedName>
    <definedName name="GASTO_NE_T2">#REF!</definedName>
    <definedName name="GASTO_NE_T3" localSheetId="0">#REF!</definedName>
    <definedName name="GASTO_NE_T3">#REF!</definedName>
    <definedName name="GASTO_NE_T4" localSheetId="0">#REF!</definedName>
    <definedName name="GASTO_NE_T4">#REF!</definedName>
    <definedName name="GASTO_NE_T5" localSheetId="0">#REF!</definedName>
    <definedName name="GASTO_NE_T5">#REF!</definedName>
    <definedName name="GASTO_NE_T6" localSheetId="0">#REF!</definedName>
    <definedName name="GASTO_NE_T6">#REF!</definedName>
    <definedName name="MONTO1">'[7]Info General'!$D$18</definedName>
    <definedName name="MONTO2">'[7]Info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'[7]Info General'!$F$18</definedName>
    <definedName name="TRIMESTRE">'[6]Info General'!$C$16</definedName>
    <definedName name="ULTIMO">'[1]Info General'!$E$20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<sst xmlns="http://schemas.openxmlformats.org/spreadsheetml/2006/main" count="57" uniqueCount="55">
  <si>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Municipio de León
Informe Analítico de la Deuda Pública y Otros Pasivos - LDF
Del 1 de enero al 31 de Marzo de 2019
(PESOS)</t>
  </si>
  <si>
    <t>Denominación de la Deuda Pública y Otros Pasivos (c)</t>
  </si>
  <si>
    <t>Saldo al 31 de diciembre de 2018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</si>
  <si>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</si>
  <si>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</si>
  <si>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</si>
  <si>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</si>
  <si>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</si>
  <si>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</si>
  <si>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</si>
  <si>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</si>
  <si>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</si>
  <si>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 xml:space="preserve">    a1.1) Banorte 67374996</t>
  </si>
  <si>
    <t xml:space="preserve">    a1.2) Banobras 11513</t>
  </si>
  <si>
    <t xml:space="preserve">    a1.3) Banamex 24776546014</t>
  </si>
  <si>
    <t>a2) Títulos y Valores</t>
  </si>
  <si>
    <t>a3) Arrendamientos Financieros</t>
  </si>
  <si>
    <t>B. Largo Plazo (B=b1+b2+b3)</t>
  </si>
  <si>
    <t>b1) Instituciones de Crédito</t>
  </si>
  <si>
    <t xml:space="preserve">    b1.1) Banorte 67374996</t>
  </si>
  <si>
    <t xml:space="preserve">    b1.2) Banobras 11513</t>
  </si>
  <si>
    <t xml:space="preserve">    b1.3) Banamex 24776546014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</si>
  <si>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</si>
  <si>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</si>
  <si>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</si>
  <si>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</si>
  <si>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</si>
  <si>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</si>
  <si>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NADA QUE COMENTAR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</si>
  <si>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</si>
  <si>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</si>
  <si>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</si>
  <si>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</si>
  <si>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</si>
  <si>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</si>
  <si>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</si>
  <si>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</t>
  </si>
  <si>
    <t>Plazo Pactado</t>
  </si>
  <si>
    <t>Tasa de Interés</t>
  </si>
  <si>
    <t>Comisiones y Costos Relacionados</t>
  </si>
  <si>
    <t>Tasa Efectiva</t>
  </si>
  <si>
    <t>(k)</t>
  </si>
  <si>
    <t>(l)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</si>
  <si>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</si>
  <si>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</si>
  <si>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</si>
  <si>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</si>
  <si>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</si>
  <si>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</si>
  <si>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</si>
  <si>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</si>
  <si>
    <t xml:space="preserve">PRESIDENTE MUNICIPAL                                                                                                 </t>
  </si>
  <si>
    <t xml:space="preserve">TESORERO MUNICIPAL               </t>
  </si>
  <si>
    <t xml:space="preserve">LIC. HÉCTOR GERMÁN RÉNE LÓPEZ SANTILLANA </t>
  </si>
  <si>
    <t>C.P 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</si>
</sst>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#,##0.00_ ;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4" fillId="0" borderId="0" xfId="20" applyFont="1">
      <alignment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justify" vertical="center" wrapText="1"/>
      <protection/>
    </xf>
    <xf numFmtId="4" fontId="5" fillId="0" borderId="5" xfId="21" applyNumberFormat="1" applyFont="1" applyFill="1" applyBorder="1" applyAlignment="1" applyProtection="1">
      <alignment vertical="top" wrapText="1"/>
      <protection locked="0"/>
    </xf>
    <xf numFmtId="0" fontId="6" fillId="0" borderId="6" xfId="20" applyFont="1" applyBorder="1" applyAlignment="1">
      <alignment horizontal="justify" vertical="center" wrapText="1"/>
      <protection/>
    </xf>
    <xf numFmtId="41" fontId="7" fillId="0" borderId="6" xfId="21" applyNumberFormat="1" applyFont="1" applyFill="1" applyBorder="1" applyAlignment="1" applyProtection="1">
      <alignment vertical="top" wrapText="1"/>
      <protection locked="0"/>
    </xf>
    <xf numFmtId="0" fontId="4" fillId="0" borderId="6" xfId="20" applyFont="1" applyBorder="1" applyAlignment="1">
      <alignment horizontal="left" vertical="center" wrapText="1" indent="1"/>
      <protection/>
    </xf>
    <xf numFmtId="41" fontId="5" fillId="0" borderId="6" xfId="21" applyNumberFormat="1" applyFont="1" applyFill="1" applyBorder="1" applyAlignment="1" applyProtection="1">
      <alignment vertical="top" wrapText="1"/>
      <protection locked="0"/>
    </xf>
    <xf numFmtId="41" fontId="7" fillId="2" borderId="6" xfId="21" applyNumberFormat="1" applyFont="1" applyFill="1" applyBorder="1" applyAlignment="1" applyProtection="1">
      <alignment vertical="top" wrapText="1"/>
      <protection locked="0"/>
    </xf>
    <xf numFmtId="164" fontId="7" fillId="0" borderId="6" xfId="21" applyNumberFormat="1" applyFont="1" applyFill="1" applyBorder="1" applyAlignment="1" applyProtection="1">
      <alignment vertical="top" wrapText="1"/>
      <protection locked="0"/>
    </xf>
    <xf numFmtId="41" fontId="4" fillId="0" borderId="6" xfId="20" applyNumberFormat="1" applyFont="1" applyBorder="1" applyProtection="1">
      <alignment/>
      <protection locked="0"/>
    </xf>
    <xf numFmtId="0" fontId="4" fillId="0" borderId="6" xfId="20" applyFont="1" applyBorder="1" applyAlignment="1">
      <alignment horizontal="justify" vertical="center" wrapText="1"/>
      <protection/>
    </xf>
    <xf numFmtId="4" fontId="6" fillId="0" borderId="7" xfId="20" applyNumberFormat="1" applyFont="1" applyBorder="1" applyAlignment="1" applyProtection="1">
      <alignment horizontal="center" vertical="center"/>
      <protection locked="0"/>
    </xf>
    <xf numFmtId="4" fontId="6" fillId="0" borderId="8" xfId="20" applyNumberFormat="1" applyFont="1" applyBorder="1" applyAlignment="1" applyProtection="1">
      <alignment horizontal="center" vertical="center"/>
      <protection locked="0"/>
    </xf>
    <xf numFmtId="4" fontId="6" fillId="0" borderId="9" xfId="20" applyNumberFormat="1" applyFont="1" applyBorder="1" applyAlignment="1" applyProtection="1">
      <alignment horizontal="center" vertical="center"/>
      <protection locked="0"/>
    </xf>
    <xf numFmtId="4" fontId="6" fillId="0" borderId="10" xfId="20" applyNumberFormat="1" applyFont="1" applyBorder="1" applyAlignment="1" applyProtection="1">
      <alignment horizontal="center" vertical="center"/>
      <protection locked="0"/>
    </xf>
    <xf numFmtId="4" fontId="6" fillId="0" borderId="0" xfId="20" applyNumberFormat="1" applyFont="1" applyBorder="1" applyAlignment="1" applyProtection="1">
      <alignment horizontal="center" vertical="center"/>
      <protection locked="0"/>
    </xf>
    <xf numFmtId="4" fontId="6" fillId="0" borderId="11" xfId="20" applyNumberFormat="1" applyFont="1" applyBorder="1" applyAlignment="1" applyProtection="1">
      <alignment horizontal="center" vertical="center"/>
      <protection locked="0"/>
    </xf>
    <xf numFmtId="4" fontId="6" fillId="0" borderId="12" xfId="20" applyNumberFormat="1" applyFont="1" applyBorder="1" applyAlignment="1" applyProtection="1">
      <alignment horizontal="center" vertical="center"/>
      <protection locked="0"/>
    </xf>
    <xf numFmtId="4" fontId="6" fillId="0" borderId="13" xfId="20" applyNumberFormat="1" applyFont="1" applyBorder="1" applyAlignment="1" applyProtection="1">
      <alignment horizontal="center" vertical="center"/>
      <protection locked="0"/>
    </xf>
    <xf numFmtId="4" fontId="6" fillId="0" borderId="14" xfId="20" applyNumberFormat="1" applyFont="1" applyBorder="1" applyAlignment="1" applyProtection="1">
      <alignment horizontal="center" vertical="center"/>
      <protection locked="0"/>
    </xf>
    <xf numFmtId="4" fontId="4" fillId="0" borderId="6" xfId="20" applyNumberFormat="1" applyFont="1" applyBorder="1" applyProtection="1">
      <alignment/>
      <protection locked="0"/>
    </xf>
    <xf numFmtId="0" fontId="4" fillId="0" borderId="4" xfId="20" applyFont="1" applyBorder="1" applyAlignment="1">
      <alignment horizontal="justify" vertical="center" wrapText="1"/>
      <protection/>
    </xf>
    <xf numFmtId="0" fontId="9" fillId="0" borderId="8" xfId="20" applyFont="1" applyBorder="1" applyAlignment="1">
      <alignment horizontal="justify" vertical="center" wrapText="1"/>
      <protection/>
    </xf>
    <xf numFmtId="0" fontId="3" fillId="2" borderId="6" xfId="20" applyFont="1" applyFill="1" applyBorder="1" applyAlignment="1">
      <alignment horizontal="center" vertical="center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15" xfId="20" applyFont="1" applyFill="1" applyBorder="1" applyAlignment="1">
      <alignment horizontal="center"/>
      <protection/>
    </xf>
    <xf numFmtId="0" fontId="6" fillId="0" borderId="6" xfId="20" applyFont="1" applyBorder="1" applyAlignment="1">
      <alignment horizontal="left" vertical="center" wrapText="1"/>
      <protection/>
    </xf>
    <xf numFmtId="4" fontId="4" fillId="0" borderId="6" xfId="20" applyNumberFormat="1" applyFont="1" applyBorder="1" applyAlignment="1">
      <alignment vertical="center"/>
      <protection/>
    </xf>
    <xf numFmtId="0" fontId="4" fillId="0" borderId="6" xfId="20" applyFont="1" applyBorder="1" applyAlignment="1">
      <alignment vertical="center"/>
      <protection/>
    </xf>
    <xf numFmtId="4" fontId="6" fillId="0" borderId="7" xfId="20" applyNumberFormat="1" applyFont="1" applyBorder="1" applyAlignment="1">
      <alignment horizontal="center" vertical="center"/>
      <protection/>
    </xf>
    <xf numFmtId="4" fontId="6" fillId="0" borderId="8" xfId="20" applyNumberFormat="1" applyFont="1" applyBorder="1" applyAlignment="1">
      <alignment horizontal="center" vertical="center"/>
      <protection/>
    </xf>
    <xf numFmtId="4" fontId="6" fillId="0" borderId="9" xfId="20" applyNumberFormat="1" applyFont="1" applyBorder="1" applyAlignment="1">
      <alignment horizontal="center" vertical="center"/>
      <protection/>
    </xf>
    <xf numFmtId="4" fontId="6" fillId="0" borderId="10" xfId="20" applyNumberFormat="1" applyFont="1" applyBorder="1" applyAlignment="1">
      <alignment horizontal="center" vertical="center"/>
      <protection/>
    </xf>
    <xf numFmtId="4" fontId="6" fillId="0" borderId="0" xfId="20" applyNumberFormat="1" applyFont="1" applyBorder="1" applyAlignment="1">
      <alignment horizontal="center" vertical="center"/>
      <protection/>
    </xf>
    <xf numFmtId="4" fontId="6" fillId="0" borderId="11" xfId="20" applyNumberFormat="1" applyFont="1" applyBorder="1" applyAlignment="1">
      <alignment horizontal="center" vertical="center"/>
      <protection/>
    </xf>
    <xf numFmtId="4" fontId="6" fillId="0" borderId="12" xfId="20" applyNumberFormat="1" applyFont="1" applyBorder="1" applyAlignment="1">
      <alignment horizontal="center" vertical="center"/>
      <protection/>
    </xf>
    <xf numFmtId="4" fontId="6" fillId="0" borderId="13" xfId="20" applyNumberFormat="1" applyFont="1" applyBorder="1" applyAlignment="1">
      <alignment horizontal="center" vertical="center"/>
      <protection/>
    </xf>
    <xf numFmtId="4" fontId="6" fillId="0" borderId="14" xfId="20" applyNumberFormat="1" applyFont="1" applyBorder="1" applyAlignment="1">
      <alignment horizontal="center" vertical="center"/>
      <protection/>
    </xf>
    <xf numFmtId="0" fontId="6" fillId="0" borderId="0" xfId="20" applyFont="1" applyAlignment="1">
      <alignment horizontal="left" wrapText="1"/>
      <protection/>
    </xf>
    <xf numFmtId="4" fontId="4" fillId="0" borderId="0" xfId="20" applyNumberFormat="1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13" xfId="20" applyFont="1" applyBorder="1" applyAlignment="1">
      <alignment/>
      <protection/>
    </xf>
    <xf numFmtId="165" fontId="7" fillId="0" borderId="8" xfId="22" applyNumberFormat="1" applyFont="1" applyBorder="1" applyAlignment="1" applyProtection="1">
      <alignment horizontal="center" vertical="top" wrapText="1"/>
      <protection locked="0"/>
    </xf>
    <xf numFmtId="165" fontId="7" fillId="0" borderId="0" xfId="22" applyNumberFormat="1" applyFont="1" applyBorder="1" applyAlignment="1" applyProtection="1">
      <alignment horizontal="center" vertical="top" wrapText="1"/>
      <protection locked="0"/>
    </xf>
    <xf numFmtId="165" fontId="7" fillId="0" borderId="0" xfId="22" applyNumberFormat="1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1000125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90600" cy="5810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ownCloud\Documents\Inf.%20financiera%20fany\Formatos_Anexo_1_Criterios_LDF%20(1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ownCloud\Inf.Finaciera%201%20Trimestre%202019%20-pub\0361_LDF_MLEO_000_190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Documents\1.Informaci&#243;n%20Financiera\2018\Anual\0361_LDF_1800_MLEO_00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4">
          <cell r="C14" t="str">
            <v>Al 31 de diciembre de 2018 y al 30 de marzo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 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Municipio de León,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GridLines="0" tabSelected="1" view="pageBreakPreview" zoomScaleSheetLayoutView="100" workbookViewId="0" topLeftCell="A1">
      <selection activeCell="A1" sqref="A1:H1"/>
    </sheetView>
  </sheetViews>
  <sheetFormatPr defaultColWidth="10.28125" defaultRowHeight="15"/>
  <cols>
    <col min="1" max="1" width="43.8515625" style="4" customWidth="1"/>
    <col min="2" max="2" width="15.28125" style="4" bestFit="1" customWidth="1"/>
    <col min="3" max="3" width="13.421875" style="4" customWidth="1"/>
    <col min="4" max="4" width="13.28125" style="4" bestFit="1" customWidth="1"/>
    <col min="5" max="5" width="15.7109375" style="4" customWidth="1"/>
    <col min="6" max="6" width="14.00390625" style="4" bestFit="1" customWidth="1"/>
    <col min="7" max="7" width="11.57421875" style="4" bestFit="1" customWidth="1"/>
    <col min="8" max="8" width="18.8515625" style="4" bestFit="1" customWidth="1"/>
    <col min="9" max="16384" width="10.28125" style="4" customWidth="1"/>
  </cols>
  <sheetData>
    <row r="1" spans="1:8" ht="45.9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5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1.25" customHeight="1">
      <c r="A3" s="6"/>
      <c r="B3" s="7"/>
      <c r="C3" s="7"/>
      <c r="D3" s="7"/>
      <c r="E3" s="7"/>
      <c r="F3" s="7"/>
      <c r="G3" s="7"/>
      <c r="H3" s="7"/>
    </row>
    <row r="4" spans="1:8" ht="15">
      <c r="A4" s="8" t="s">
        <v>9</v>
      </c>
      <c r="B4" s="9">
        <f>+B5+B12</f>
        <v>1204560763.62</v>
      </c>
      <c r="C4" s="9">
        <f aca="true" t="shared" si="0" ref="C4:H4">+C5+C12</f>
        <v>0</v>
      </c>
      <c r="D4" s="9">
        <f t="shared" si="0"/>
        <v>17744795.66</v>
      </c>
      <c r="E4" s="9">
        <f t="shared" si="0"/>
        <v>0</v>
      </c>
      <c r="F4" s="9">
        <f t="shared" si="0"/>
        <v>1186815967.96</v>
      </c>
      <c r="G4" s="9">
        <f t="shared" si="0"/>
        <v>27927721.83</v>
      </c>
      <c r="H4" s="9">
        <f t="shared" si="0"/>
        <v>0</v>
      </c>
    </row>
    <row r="5" spans="1:8" ht="15">
      <c r="A5" s="8" t="s">
        <v>10</v>
      </c>
      <c r="B5" s="9">
        <f aca="true" t="shared" si="1" ref="B5:H5">B6+SUM(B10:B11)</f>
        <v>72173584.8</v>
      </c>
      <c r="C5" s="9">
        <f t="shared" si="1"/>
        <v>0</v>
      </c>
      <c r="D5" s="9">
        <f t="shared" si="1"/>
        <v>17744795.66</v>
      </c>
      <c r="E5" s="9">
        <f t="shared" si="1"/>
        <v>0</v>
      </c>
      <c r="F5" s="9">
        <f t="shared" si="1"/>
        <v>54428789.14</v>
      </c>
      <c r="G5" s="9">
        <f t="shared" si="1"/>
        <v>27927721.83</v>
      </c>
      <c r="H5" s="9">
        <f t="shared" si="1"/>
        <v>0</v>
      </c>
    </row>
    <row r="6" spans="1:8" ht="15">
      <c r="A6" s="10" t="s">
        <v>11</v>
      </c>
      <c r="B6" s="11">
        <f aca="true" t="shared" si="2" ref="B6:H6">SUM(B7:B9)</f>
        <v>72173584.8</v>
      </c>
      <c r="C6" s="11">
        <f t="shared" si="2"/>
        <v>0</v>
      </c>
      <c r="D6" s="11">
        <f t="shared" si="2"/>
        <v>17744795.66</v>
      </c>
      <c r="E6" s="11">
        <f t="shared" si="2"/>
        <v>0</v>
      </c>
      <c r="F6" s="11">
        <f t="shared" si="2"/>
        <v>54428789.14</v>
      </c>
      <c r="G6" s="11">
        <f t="shared" si="2"/>
        <v>27927721.83</v>
      </c>
      <c r="H6" s="11">
        <f t="shared" si="2"/>
        <v>0</v>
      </c>
    </row>
    <row r="7" spans="1:8" ht="15">
      <c r="A7" s="10" t="s">
        <v>12</v>
      </c>
      <c r="B7" s="11">
        <v>31927784.8</v>
      </c>
      <c r="D7" s="11">
        <v>2518660</v>
      </c>
      <c r="E7" s="11">
        <v>0</v>
      </c>
      <c r="F7" s="11">
        <v>24201649.14</v>
      </c>
      <c r="G7" s="11">
        <v>5124383.17</v>
      </c>
      <c r="H7" s="11">
        <v>0</v>
      </c>
    </row>
    <row r="8" spans="1:8" ht="15">
      <c r="A8" s="10" t="s">
        <v>13</v>
      </c>
      <c r="B8" s="11">
        <v>30000000</v>
      </c>
      <c r="C8" s="11">
        <v>0</v>
      </c>
      <c r="D8" s="11">
        <v>7500000</v>
      </c>
      <c r="E8" s="11">
        <v>0</v>
      </c>
      <c r="F8" s="11">
        <v>22500000</v>
      </c>
      <c r="G8" s="11">
        <v>10907833.1</v>
      </c>
      <c r="H8" s="11">
        <v>0</v>
      </c>
    </row>
    <row r="9" spans="1:8" ht="15">
      <c r="A9" s="10" t="s">
        <v>14</v>
      </c>
      <c r="B9" s="11">
        <v>10245800</v>
      </c>
      <c r="C9" s="11">
        <v>0</v>
      </c>
      <c r="D9" s="11">
        <v>7726135.66</v>
      </c>
      <c r="E9" s="11">
        <v>0</v>
      </c>
      <c r="F9" s="11">
        <v>7727140</v>
      </c>
      <c r="G9" s="11">
        <v>11895505.56</v>
      </c>
      <c r="H9" s="11">
        <v>0</v>
      </c>
    </row>
    <row r="10" spans="1:8" ht="15">
      <c r="A10" s="10" t="s">
        <v>15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ht="15">
      <c r="A11" s="10" t="s">
        <v>16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ht="15">
      <c r="A12" s="8" t="s">
        <v>17</v>
      </c>
      <c r="B12" s="9">
        <f aca="true" t="shared" si="3" ref="B12:H12">B13+B17+B18</f>
        <v>1132387178.82</v>
      </c>
      <c r="C12" s="9">
        <f t="shared" si="3"/>
        <v>0</v>
      </c>
      <c r="D12" s="9">
        <f t="shared" si="3"/>
        <v>0</v>
      </c>
      <c r="E12" s="9">
        <f t="shared" si="3"/>
        <v>0</v>
      </c>
      <c r="F12" s="9">
        <f t="shared" si="3"/>
        <v>1132387178.82</v>
      </c>
      <c r="G12" s="9">
        <f t="shared" si="3"/>
        <v>0</v>
      </c>
      <c r="H12" s="9">
        <f t="shared" si="3"/>
        <v>0</v>
      </c>
    </row>
    <row r="13" spans="1:8" ht="15">
      <c r="A13" s="10" t="s">
        <v>18</v>
      </c>
      <c r="B13" s="11">
        <f>SUM(B14:B16)</f>
        <v>1132387178.82</v>
      </c>
      <c r="C13" s="11">
        <f aca="true" t="shared" si="4" ref="C13:H13">SUM(C14:C16)</f>
        <v>0</v>
      </c>
      <c r="D13" s="11">
        <f t="shared" si="4"/>
        <v>0</v>
      </c>
      <c r="E13" s="11">
        <f t="shared" si="4"/>
        <v>0</v>
      </c>
      <c r="F13" s="11">
        <f t="shared" si="4"/>
        <v>1132387178.82</v>
      </c>
      <c r="G13" s="11">
        <f t="shared" si="4"/>
        <v>0</v>
      </c>
      <c r="H13" s="11">
        <f t="shared" si="4"/>
        <v>0</v>
      </c>
    </row>
    <row r="14" spans="1:8" ht="15">
      <c r="A14" s="10" t="s">
        <v>19</v>
      </c>
      <c r="B14" s="11">
        <v>213780450</v>
      </c>
      <c r="C14" s="11">
        <v>0</v>
      </c>
      <c r="D14" s="11">
        <v>0</v>
      </c>
      <c r="E14" s="11">
        <v>0</v>
      </c>
      <c r="F14" s="11">
        <v>213780450</v>
      </c>
      <c r="G14" s="11">
        <v>0</v>
      </c>
      <c r="H14" s="11">
        <v>0</v>
      </c>
    </row>
    <row r="15" spans="1:8" ht="15">
      <c r="A15" s="10" t="s">
        <v>20</v>
      </c>
      <c r="B15" s="11">
        <v>435000000</v>
      </c>
      <c r="C15" s="11">
        <v>0</v>
      </c>
      <c r="D15" s="11">
        <v>0</v>
      </c>
      <c r="E15" s="11">
        <v>0</v>
      </c>
      <c r="F15" s="11">
        <v>435000000</v>
      </c>
      <c r="G15" s="11">
        <v>0</v>
      </c>
      <c r="H15" s="11">
        <v>0</v>
      </c>
    </row>
    <row r="16" spans="1:8" ht="15">
      <c r="A16" s="10" t="s">
        <v>21</v>
      </c>
      <c r="B16" s="11">
        <v>483606728.82</v>
      </c>
      <c r="C16" s="11">
        <v>0</v>
      </c>
      <c r="D16" s="11">
        <v>0</v>
      </c>
      <c r="E16" s="11">
        <v>0</v>
      </c>
      <c r="F16" s="11">
        <v>483606728.82</v>
      </c>
      <c r="G16" s="11">
        <v>0</v>
      </c>
      <c r="H16" s="11">
        <v>0</v>
      </c>
    </row>
    <row r="17" spans="1:8" ht="15">
      <c r="A17" s="10" t="s">
        <v>22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ht="15">
      <c r="A18" s="10" t="s">
        <v>23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ht="15">
      <c r="A19" s="8" t="s">
        <v>24</v>
      </c>
      <c r="B19" s="9">
        <v>244067921</v>
      </c>
      <c r="C19" s="12"/>
      <c r="D19" s="12"/>
      <c r="E19" s="12"/>
      <c r="F19" s="9">
        <v>259104185.98</v>
      </c>
      <c r="G19" s="12"/>
      <c r="H19" s="12"/>
    </row>
    <row r="20" spans="1:8" ht="5.1" customHeight="1">
      <c r="A20" s="8"/>
      <c r="B20" s="9"/>
      <c r="C20" s="9"/>
      <c r="D20" s="9"/>
      <c r="E20" s="9"/>
      <c r="F20" s="9"/>
      <c r="G20" s="9"/>
      <c r="H20" s="9"/>
    </row>
    <row r="21" spans="1:8" ht="16.5" customHeight="1">
      <c r="A21" s="8" t="s">
        <v>25</v>
      </c>
      <c r="B21" s="9">
        <f>+B4+B19</f>
        <v>1448628684.62</v>
      </c>
      <c r="C21" s="9">
        <f>+C4</f>
        <v>0</v>
      </c>
      <c r="D21" s="13">
        <f>+D4</f>
        <v>17744795.66</v>
      </c>
      <c r="E21" s="9">
        <f>+E4</f>
        <v>0</v>
      </c>
      <c r="F21" s="9">
        <f>+F4+F19</f>
        <v>1445920153.94</v>
      </c>
      <c r="G21" s="9">
        <f>+G4</f>
        <v>27927721.83</v>
      </c>
      <c r="H21" s="9">
        <f>+H4</f>
        <v>0</v>
      </c>
    </row>
    <row r="22" spans="1:8" ht="5.1" customHeight="1">
      <c r="A22" s="8"/>
      <c r="B22" s="9"/>
      <c r="C22" s="9"/>
      <c r="D22" s="9"/>
      <c r="E22" s="9"/>
      <c r="F22" s="9"/>
      <c r="G22" s="9"/>
      <c r="H22" s="9"/>
    </row>
    <row r="23" spans="1:8" ht="16.5" customHeight="1">
      <c r="A23" s="8" t="s">
        <v>26</v>
      </c>
      <c r="B23" s="14"/>
      <c r="C23" s="14"/>
      <c r="D23" s="14"/>
      <c r="E23" s="14"/>
      <c r="F23" s="14"/>
      <c r="G23" s="14"/>
      <c r="H23" s="14"/>
    </row>
    <row r="24" spans="1:8" ht="15">
      <c r="A24" s="15" t="s">
        <v>27</v>
      </c>
      <c r="B24" s="16" t="s">
        <v>28</v>
      </c>
      <c r="C24" s="17"/>
      <c r="D24" s="17"/>
      <c r="E24" s="17"/>
      <c r="F24" s="17"/>
      <c r="G24" s="17"/>
      <c r="H24" s="18"/>
    </row>
    <row r="25" spans="1:8" ht="15">
      <c r="A25" s="15" t="s">
        <v>29</v>
      </c>
      <c r="B25" s="19"/>
      <c r="C25" s="20"/>
      <c r="D25" s="20"/>
      <c r="E25" s="20"/>
      <c r="F25" s="20"/>
      <c r="G25" s="20"/>
      <c r="H25" s="21"/>
    </row>
    <row r="26" spans="1:8" ht="15">
      <c r="A26" s="15" t="s">
        <v>30</v>
      </c>
      <c r="B26" s="22"/>
      <c r="C26" s="23"/>
      <c r="D26" s="23"/>
      <c r="E26" s="23"/>
      <c r="F26" s="23"/>
      <c r="G26" s="23"/>
      <c r="H26" s="24"/>
    </row>
    <row r="27" spans="1:8" ht="5.1" customHeight="1">
      <c r="A27" s="15"/>
      <c r="B27" s="25"/>
      <c r="C27" s="25"/>
      <c r="D27" s="25"/>
      <c r="E27" s="25"/>
      <c r="F27" s="25"/>
      <c r="G27" s="25"/>
      <c r="H27" s="25"/>
    </row>
    <row r="28" spans="1:8" ht="23.25" customHeight="1">
      <c r="A28" s="8" t="s">
        <v>31</v>
      </c>
      <c r="B28" s="25"/>
      <c r="C28" s="25"/>
      <c r="D28" s="25"/>
      <c r="E28" s="25"/>
      <c r="F28" s="25"/>
      <c r="G28" s="25"/>
      <c r="H28" s="25"/>
    </row>
    <row r="29" spans="1:8" ht="15">
      <c r="A29" s="15" t="s">
        <v>32</v>
      </c>
      <c r="B29" s="16" t="s">
        <v>28</v>
      </c>
      <c r="C29" s="17"/>
      <c r="D29" s="17"/>
      <c r="E29" s="17"/>
      <c r="F29" s="17"/>
      <c r="G29" s="17"/>
      <c r="H29" s="18"/>
    </row>
    <row r="30" spans="1:8" ht="15">
      <c r="A30" s="15" t="s">
        <v>33</v>
      </c>
      <c r="B30" s="19"/>
      <c r="C30" s="20"/>
      <c r="D30" s="20"/>
      <c r="E30" s="20"/>
      <c r="F30" s="20"/>
      <c r="G30" s="20"/>
      <c r="H30" s="21"/>
    </row>
    <row r="31" spans="1:8" ht="15">
      <c r="A31" s="15" t="s">
        <v>34</v>
      </c>
      <c r="B31" s="19"/>
      <c r="C31" s="20"/>
      <c r="D31" s="20"/>
      <c r="E31" s="20"/>
      <c r="F31" s="20"/>
      <c r="G31" s="20"/>
      <c r="H31" s="21"/>
    </row>
    <row r="32" spans="1:8" ht="5.1" customHeight="1">
      <c r="A32" s="26"/>
      <c r="B32" s="22"/>
      <c r="C32" s="23"/>
      <c r="D32" s="23"/>
      <c r="E32" s="23"/>
      <c r="F32" s="23"/>
      <c r="G32" s="23"/>
      <c r="H32" s="24"/>
    </row>
    <row r="33" spans="1:8" ht="11.25" customHeight="1">
      <c r="A33" s="27"/>
      <c r="B33" s="27"/>
      <c r="C33" s="27"/>
      <c r="D33" s="27"/>
      <c r="E33" s="27"/>
      <c r="F33" s="27"/>
      <c r="G33" s="27"/>
      <c r="H33" s="27"/>
    </row>
    <row r="34" spans="1:6" ht="11.25" customHeight="1">
      <c r="A34" s="28" t="s">
        <v>35</v>
      </c>
      <c r="B34" s="29" t="s">
        <v>36</v>
      </c>
      <c r="C34" s="29" t="s">
        <v>37</v>
      </c>
      <c r="D34" s="29" t="s">
        <v>38</v>
      </c>
      <c r="E34" s="29" t="s">
        <v>39</v>
      </c>
      <c r="F34" s="29" t="s">
        <v>40</v>
      </c>
    </row>
    <row r="35" spans="1:6" ht="15">
      <c r="A35" s="28"/>
      <c r="B35" s="29"/>
      <c r="C35" s="29"/>
      <c r="D35" s="29"/>
      <c r="E35" s="29"/>
      <c r="F35" s="29"/>
    </row>
    <row r="36" spans="1:6" ht="15">
      <c r="A36" s="30"/>
      <c r="B36" s="31"/>
      <c r="C36" s="31"/>
      <c r="D36" s="31"/>
      <c r="E36" s="31"/>
      <c r="F36" s="31"/>
    </row>
    <row r="37" spans="1:6" ht="15">
      <c r="A37" s="32" t="s">
        <v>41</v>
      </c>
      <c r="B37" s="32" t="s">
        <v>42</v>
      </c>
      <c r="C37" s="32" t="s">
        <v>43</v>
      </c>
      <c r="D37" s="32" t="s">
        <v>44</v>
      </c>
      <c r="E37" s="32" t="s">
        <v>45</v>
      </c>
      <c r="F37" s="32" t="s">
        <v>46</v>
      </c>
    </row>
    <row r="38" spans="1:6" ht="15">
      <c r="A38" s="33" t="s">
        <v>47</v>
      </c>
      <c r="B38" s="34"/>
      <c r="C38" s="35"/>
      <c r="D38" s="35"/>
      <c r="E38" s="35"/>
      <c r="F38" s="35"/>
    </row>
    <row r="39" spans="1:6" ht="15">
      <c r="A39" s="15" t="s">
        <v>48</v>
      </c>
      <c r="B39" s="36" t="s">
        <v>28</v>
      </c>
      <c r="C39" s="37"/>
      <c r="D39" s="37"/>
      <c r="E39" s="37"/>
      <c r="F39" s="38"/>
    </row>
    <row r="40" spans="1:6" ht="15">
      <c r="A40" s="15" t="s">
        <v>49</v>
      </c>
      <c r="B40" s="39"/>
      <c r="C40" s="40"/>
      <c r="D40" s="40"/>
      <c r="E40" s="40"/>
      <c r="F40" s="41"/>
    </row>
    <row r="41" spans="1:6" ht="15">
      <c r="A41" s="26" t="s">
        <v>50</v>
      </c>
      <c r="B41" s="42"/>
      <c r="C41" s="43"/>
      <c r="D41" s="43"/>
      <c r="E41" s="43"/>
      <c r="F41" s="44"/>
    </row>
    <row r="42" spans="1:8" ht="15">
      <c r="A42" s="45"/>
      <c r="B42" s="45"/>
      <c r="C42" s="45"/>
      <c r="D42" s="45"/>
      <c r="E42" s="45"/>
      <c r="F42" s="45"/>
      <c r="G42" s="45"/>
      <c r="H42" s="45"/>
    </row>
    <row r="43" spans="1:8" ht="15">
      <c r="A43" s="45"/>
      <c r="B43" s="45"/>
      <c r="C43" s="45"/>
      <c r="D43" s="45"/>
      <c r="E43" s="45"/>
      <c r="F43" s="45"/>
      <c r="G43" s="45"/>
      <c r="H43" s="45"/>
    </row>
    <row r="44" spans="2:6" ht="15">
      <c r="B44" s="46"/>
      <c r="C44" s="47"/>
      <c r="D44" s="47"/>
      <c r="E44" s="47"/>
      <c r="F44" s="47"/>
    </row>
    <row r="45" spans="2:6" ht="15">
      <c r="B45" s="46"/>
      <c r="C45" s="47"/>
      <c r="D45" s="47"/>
      <c r="E45" s="47"/>
      <c r="F45" s="47"/>
    </row>
    <row r="46" spans="2:6" ht="15">
      <c r="B46" s="46"/>
      <c r="C46" s="47"/>
      <c r="D46" s="47"/>
      <c r="E46" s="47"/>
      <c r="F46" s="47"/>
    </row>
    <row r="47" spans="2:6" ht="15">
      <c r="B47" s="46"/>
      <c r="C47" s="47"/>
      <c r="D47" s="47"/>
      <c r="E47" s="47"/>
      <c r="F47" s="47"/>
    </row>
    <row r="48" spans="2:6" ht="15">
      <c r="B48" s="46"/>
      <c r="C48" s="47"/>
      <c r="D48" s="47"/>
      <c r="E48" s="47"/>
      <c r="F48" s="47"/>
    </row>
    <row r="49" spans="2:5" ht="15">
      <c r="B49" s="46"/>
      <c r="C49" s="47"/>
      <c r="D49" s="47"/>
      <c r="E49" s="47"/>
    </row>
    <row r="50" spans="2:6" ht="15">
      <c r="B50" s="46"/>
      <c r="C50" s="47"/>
      <c r="D50" s="47"/>
      <c r="E50" s="47"/>
      <c r="F50" s="47"/>
    </row>
    <row r="51" spans="2:6" ht="15">
      <c r="B51" s="46"/>
      <c r="C51" s="47"/>
      <c r="D51" s="47"/>
      <c r="E51" s="47"/>
      <c r="F51" s="47"/>
    </row>
    <row r="52" spans="2:6" ht="15">
      <c r="B52" s="46"/>
      <c r="C52" s="47"/>
      <c r="D52" s="47"/>
      <c r="E52" s="47"/>
      <c r="F52" s="47"/>
    </row>
    <row r="53" spans="2:6" ht="15">
      <c r="B53" s="46"/>
      <c r="C53" s="47"/>
      <c r="D53" s="47"/>
      <c r="E53" s="47"/>
      <c r="F53" s="47"/>
    </row>
    <row r="54" spans="2:6" ht="15">
      <c r="B54" s="46"/>
      <c r="C54" s="47"/>
      <c r="D54" s="47"/>
      <c r="E54" s="47"/>
      <c r="F54" s="47"/>
    </row>
    <row r="55" spans="2:6" ht="15">
      <c r="B55" s="46"/>
      <c r="C55" s="47"/>
      <c r="D55" s="47"/>
      <c r="E55" s="47"/>
      <c r="F55" s="47"/>
    </row>
    <row r="56" spans="2:6" ht="15">
      <c r="B56" s="46"/>
      <c r="C56" s="48"/>
      <c r="D56" s="48"/>
      <c r="E56" s="48"/>
      <c r="F56" s="47"/>
    </row>
    <row r="57" spans="1:6" ht="11.25" customHeight="1">
      <c r="A57" s="49" t="s">
        <v>51</v>
      </c>
      <c r="B57" s="46"/>
      <c r="C57" s="50" t="s">
        <v>52</v>
      </c>
      <c r="D57" s="50"/>
      <c r="E57" s="50"/>
      <c r="F57" s="47"/>
    </row>
    <row r="58" spans="1:6" ht="15">
      <c r="A58" s="51" t="s">
        <v>53</v>
      </c>
      <c r="B58" s="46"/>
      <c r="C58" s="50" t="s">
        <v>54</v>
      </c>
      <c r="D58" s="50"/>
      <c r="E58" s="50"/>
      <c r="F58" s="47"/>
    </row>
    <row r="59" spans="2:6" ht="15">
      <c r="B59" s="46"/>
      <c r="C59" s="47"/>
      <c r="D59" s="47"/>
      <c r="E59" s="47"/>
      <c r="F59" s="47"/>
    </row>
    <row r="60" spans="2:6" ht="15">
      <c r="B60" s="46"/>
      <c r="C60" s="47"/>
      <c r="D60" s="47"/>
      <c r="E60" s="47"/>
      <c r="F60" s="47"/>
    </row>
    <row r="61" spans="2:6" ht="15">
      <c r="B61" s="46"/>
      <c r="C61" s="47"/>
      <c r="D61" s="47"/>
      <c r="E61" s="47"/>
      <c r="F61" s="47"/>
    </row>
    <row r="62" spans="2:6" ht="15">
      <c r="B62" s="46"/>
      <c r="C62" s="47"/>
      <c r="D62" s="47"/>
      <c r="E62" s="47"/>
      <c r="F62" s="47"/>
    </row>
    <row r="63" spans="2:6" ht="15">
      <c r="B63" s="46"/>
      <c r="C63" s="47"/>
      <c r="D63" s="47"/>
      <c r="E63" s="47"/>
      <c r="F63" s="47"/>
    </row>
    <row r="64" spans="2:6" ht="15">
      <c r="B64" s="46"/>
      <c r="C64" s="47"/>
      <c r="D64" s="47"/>
      <c r="E64" s="47"/>
      <c r="F64" s="47"/>
    </row>
    <row r="65" spans="2:6" ht="15">
      <c r="B65" s="46"/>
      <c r="C65" s="47"/>
      <c r="D65" s="47"/>
      <c r="E65" s="47"/>
      <c r="F65" s="47"/>
    </row>
    <row r="66" spans="2:6" ht="15">
      <c r="B66" s="46"/>
      <c r="C66" s="47"/>
      <c r="D66" s="47"/>
      <c r="E66" s="47"/>
      <c r="F66" s="47"/>
    </row>
    <row r="67" spans="2:6" ht="15">
      <c r="B67" s="46"/>
      <c r="C67" s="47"/>
      <c r="D67" s="47"/>
      <c r="E67" s="47"/>
      <c r="F67" s="47"/>
    </row>
    <row r="68" spans="2:6" ht="15">
      <c r="B68" s="46"/>
      <c r="C68" s="47"/>
      <c r="D68" s="47"/>
      <c r="E68" s="47"/>
      <c r="F68" s="47"/>
    </row>
    <row r="69" spans="2:6" ht="15">
      <c r="B69" s="46"/>
      <c r="C69" s="47"/>
      <c r="D69" s="47"/>
      <c r="E69" s="47"/>
      <c r="F69" s="47"/>
    </row>
    <row r="70" spans="2:6" ht="15">
      <c r="B70" s="46"/>
      <c r="C70" s="47"/>
      <c r="D70" s="47"/>
      <c r="E70" s="47"/>
      <c r="F70" s="47"/>
    </row>
    <row r="71" spans="2:6" ht="15">
      <c r="B71" s="46"/>
      <c r="C71" s="47"/>
      <c r="D71" s="47"/>
      <c r="E71" s="47"/>
      <c r="F71" s="47"/>
    </row>
    <row r="72" spans="2:6" ht="15">
      <c r="B72" s="46"/>
      <c r="C72" s="47"/>
      <c r="D72" s="47"/>
      <c r="E72" s="47"/>
      <c r="F72" s="47"/>
    </row>
    <row r="73" spans="2:6" ht="15">
      <c r="B73" s="46"/>
      <c r="C73" s="47"/>
      <c r="D73" s="47"/>
      <c r="E73" s="47"/>
      <c r="F73" s="47"/>
    </row>
    <row r="74" spans="2:6" ht="15">
      <c r="B74" s="46"/>
      <c r="C74" s="47"/>
      <c r="D74" s="47"/>
      <c r="E74" s="47"/>
      <c r="F74" s="47"/>
    </row>
    <row r="75" spans="2:6" ht="15">
      <c r="B75" s="46"/>
      <c r="C75" s="47"/>
      <c r="D75" s="47"/>
      <c r="E75" s="47"/>
      <c r="F75" s="47"/>
    </row>
    <row r="76" ht="15">
      <c r="B76" s="46"/>
    </row>
    <row r="77" ht="15">
      <c r="B77" s="46"/>
    </row>
    <row r="78" ht="15">
      <c r="B78" s="46"/>
    </row>
    <row r="79" ht="15">
      <c r="B79" s="46"/>
    </row>
    <row r="80" ht="15">
      <c r="B80" s="46"/>
    </row>
    <row r="81" ht="15">
      <c r="B81" s="46"/>
    </row>
    <row r="82" ht="15">
      <c r="B82" s="46"/>
    </row>
    <row r="83" ht="15">
      <c r="B83" s="46"/>
    </row>
    <row r="84" ht="15">
      <c r="B84" s="46"/>
    </row>
  </sheetData>
  <mergeCells count="13">
    <mergeCell ref="B39:F41"/>
    <mergeCell ref="A42:H43"/>
    <mergeCell ref="C57:E57"/>
    <mergeCell ref="C58:E58"/>
    <mergeCell ref="A1:H1"/>
    <mergeCell ref="B24:H26"/>
    <mergeCell ref="B29:H32"/>
    <mergeCell ref="A34:A36"/>
    <mergeCell ref="B34:B36"/>
    <mergeCell ref="C34:C36"/>
    <mergeCell ref="D34:D36"/>
    <mergeCell ref="E34:E36"/>
    <mergeCell ref="F34:F36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scale="75" r:id="rId2"/>
  <ignoredErrors>
    <ignoredError sqref="A4:H4 A33:H60 A5:A32" unlockedFormula="1"/>
    <ignoredError sqref="B5:H32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2019-04-30T19:01:14Z</dcterms:created>
  <dcterms:modified xsi:type="dcterms:W3CDTF">2019-04-30T19:03:00Z</dcterms:modified>
  <cp:category/>
  <cp:version/>
  <cp:contentType/>
  <cp:contentStatus/>
</cp:coreProperties>
</file>